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avel.kubinek\Dropbox\doky\zakazky\2024 - nábytek- KABINETY\Příloha č. 3 - technická specifikace\"/>
    </mc:Choice>
  </mc:AlternateContent>
  <xr:revisionPtr revIDLastSave="0" documentId="13_ncr:1_{C45ACFC7-4829-43D7-A75A-F97034DB67C1}" xr6:coauthVersionLast="36" xr6:coauthVersionMax="47" xr10:uidLastSave="{00000000-0000-0000-0000-000000000000}"/>
  <bookViews>
    <workbookView xWindow="-120" yWindow="-120" windowWidth="29040" windowHeight="15840" tabRatio="787" xr2:uid="{00000000-000D-0000-FFFF-FFFF00000000}"/>
  </bookViews>
  <sheets>
    <sheet name="KANCELÁŘ 152" sheetId="26" r:id="rId1"/>
  </sheets>
  <definedNames>
    <definedName name="DPHSni">#REF!</definedName>
    <definedName name="DPHZakl">#REF!</definedName>
    <definedName name="Mena">#REF!</definedName>
    <definedName name="_xlnm.Print_Area" localSheetId="0">'KANCELÁŘ 152'!$A$1:$K$18</definedName>
    <definedName name="SazbaDPH1">#REF!</definedName>
    <definedName name="SazbaDPH2">#REF!</definedName>
    <definedName name="ZakladDPHSni">#REF!</definedName>
    <definedName name="ZakladDPHSniVypocet">#REF!</definedName>
    <definedName name="ZakladDPHZakl">#REF!</definedName>
    <definedName name="ZakladDPHZaklVypocet">#REF!</definedName>
    <definedName name="Zaokrouhlen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26" l="1"/>
  <c r="I7" i="26" l="1"/>
  <c r="I11" i="26" l="1"/>
  <c r="I9" i="26" l="1"/>
  <c r="I8" i="26"/>
  <c r="I6" i="26" l="1"/>
  <c r="I5" i="26"/>
  <c r="I13" i="26" l="1"/>
  <c r="I15" i="26" s="1"/>
  <c r="I14" i="26" l="1"/>
</calcChain>
</file>

<file path=xl/sharedStrings.xml><?xml version="1.0" encoding="utf-8"?>
<sst xmlns="http://schemas.openxmlformats.org/spreadsheetml/2006/main" count="36" uniqueCount="31">
  <si>
    <t>Cena celkem vč. DPH 21%</t>
  </si>
  <si>
    <t>DPH 21%</t>
  </si>
  <si>
    <t>ks</t>
  </si>
  <si>
    <t>Č.</t>
  </si>
  <si>
    <t xml:space="preserve">Jednotka </t>
  </si>
  <si>
    <t>Množství
ks</t>
  </si>
  <si>
    <t>Cena za kus 
bez DPH</t>
  </si>
  <si>
    <t>Celkem cena bez DPH</t>
  </si>
  <si>
    <t>Referenční obrázek</t>
  </si>
  <si>
    <t>Položka</t>
  </si>
  <si>
    <t>Popis položky</t>
  </si>
  <si>
    <t>Celková cena
bez DPH</t>
  </si>
  <si>
    <t xml:space="preserve">ks </t>
  </si>
  <si>
    <t>KONTEJNER ZÁSUVKOVÝ NA KOLEČKÁCH</t>
  </si>
  <si>
    <t>SKŘÍŇ KANCELÁŘSKÁ KOMBINOVANÁ</t>
  </si>
  <si>
    <t>SKŘÍŇKA KANCELÁŘSKÁ JEDNODVÉŘOVÁ</t>
  </si>
  <si>
    <t>SKŘÍŇKA OTEVŘENÁ ROHOVÁ</t>
  </si>
  <si>
    <t>- vnější rozměr 600x470x550 mm (VxŠxH)
- korpus lepený z DTD-L 18mm, barva Egger U708, hrany ABS 1mm
- čela zásuvek DTD-L 18mm, barva Egger U732, hrany ABS 2mm
- pohledová pevná záda
- 4 zásuvky stejných rozměrů s kovovou dvojitou bočnicí, celovýsuvné s tlumeným dovřením, horní zásuvka uzamykatelná s cylindrickým s zámkem vč. výměnné vložky
- kovová úchytka s min. roztečí 128 mm
- cena vč. dopravy a instalace
- popis doplňuje schéma a dispozice</t>
  </si>
  <si>
    <t>- vnější rozměr s návazností výšky dle vizualizace, šířka 400mm, hloubka 450mm 
- korpus lepený z DTD-L 18mm, DTD-L Egger U708, hrany ABS 1mm
- nepohledová záda MDF 3mm v drážce
- sokl 40 mm
- dveře DTD-L 18mm, barva Egger U732, hrany ABS 2mm
- skrytá kovová rektifikace +25mm, seřízení z vnitřní strany boku korpusu
- 1x přestavitelná police - zajištění proti výsuvu
- miskové závěsy s integrovaným tlumením
- kovová úchytka s min. roztečí 128mm
- bez zámku
- cena vč. dopravy a instalace
- popis doplňuje schéma a dispozice</t>
  </si>
  <si>
    <t>- vnější rozměr s návazností výšky dle vizualizace, šířka 400mm, hloubka 400mm 
- korpus lepený z DTD-L 18mm, DTD-L Egger U708, hrany ABS 1mm
- 2 police pevně ukotvené (čtvrtkruhové)
- bez soklu
- cena vč. dopravy a instalace
- popis doplňuje schéma a dispozice</t>
  </si>
  <si>
    <t xml:space="preserve">- vnější rozměr 1820x800x450mm (VxŠxH)
- korpus lepený z DTD-L 18mm, nepohledová záda MDF 3mm v drážce, sokl 40 mm, barva Egger U708, hrany ABS 1mm, skrytá kovová rektifikace +25mm, seřízení z vnitřní strany boku korpusu
- dolní díl: 
 - uzavřená dvoudvéřová, barva dvířek Egger U732  
 - 2x přestavitelné police - zajištění proti výsuvu 
 - miskové závěsy s integrovaným tlumením
 - kovová úchytka s min. roztečí 128mm
 - bez zámku
- horní díl: 
 - uzavřená dvoudvéřová, barva dvířek Egger U732  
 - 1x přestavitelná police - zajištění proti výsuvu
 - miskové závěsy s integrovaným tlumením
 - kovová úchytka s min. roztečí 128mm
 - bez zámku
- cena vč. dopravy a instalace
- popis doplňuje schéma a dispozice
</t>
  </si>
  <si>
    <t>- vnější rozměr 750x1800x800 mm (VxŠxH)
- šedá rámová kovová podnož se spojovacími profily, povrchová úprava komaxit světle šedá, profil min. 50x50 mm se skrytou rektifikací
- stolová deska DTD-L 25mm, ABS hrany 2mm, barva šedá Egger U708, levitující nad podnoží
- cena vč. dopravy a instalace
- popis doplňuje schéma a dispozice</t>
  </si>
  <si>
    <t>1 - STŮL PRACOVNÍ BEZ ZÁSUVEK</t>
  </si>
  <si>
    <t xml:space="preserve"> VĚŠÁKOVÁ STĚNA</t>
  </si>
  <si>
    <t xml:space="preserve">Nutné před výrobou zaměřit skutečné provedení stavby!!! </t>
  </si>
  <si>
    <t>Vizualizace slouží jako podklad pro nacenění, nejedná se o výrobní dokumentaci.</t>
  </si>
  <si>
    <t>V celkové ceně za jednotlivé produkty je zahrnuta  montáž, doprava, závěrečný úklid a likvidace obalového materiálu.</t>
  </si>
  <si>
    <t>NÁDSTAVEC NA STŮL</t>
  </si>
  <si>
    <t xml:space="preserve">- vnější rozměr 250x1796x300mm (VxŠxH)
- lepený z DTD-L 18mm, pohledová záda, barva Egger U708, hrany ABS 1mm, horní deska čelní hrana ABS 2mm 
 - cena vč. dopravy a instalace
- popis doplňuje schéma a dispozice
</t>
  </si>
  <si>
    <t>- vnější rozměr 1820*x600x18mm (VxŠxH) - * finální výška v návaznosti s výškou skříní - dole bude začínat těsně nad podlahovou kobercovou lištou
- DTD-L 18mm, barva Egger U708, hrany ABS 2mm
- 3x dvojháček, zavěšeno na skrytém kování - bez šroubů skrz
- cena vč. dopravy a instalace
- popis doplňuje schéma a dispozice</t>
  </si>
  <si>
    <t>Příloha č. 3b - Technická specifikace 152 (položkový rozpočet_výkaz výměr)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</si>
</sst>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b/>
      <i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i/>
      <sz val="15"/>
      <name val="Times New Roman"/>
      <family val="1"/>
      <charset val="238"/>
    </font>
    <font>
      <sz val="15"/>
      <color theme="0"/>
      <name val="Times New Roman"/>
      <family val="1"/>
      <charset val="238"/>
    </font>
    <font>
      <b/>
      <sz val="15"/>
      <color theme="0"/>
      <name val="Times New Roman"/>
      <family val="1"/>
      <charset val="238"/>
    </font>
    <font>
      <sz val="15"/>
      <color theme="1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theme="1"/>
      <name val="Arial Narrow"/>
      <family val="2"/>
      <charset val="238"/>
    </font>
    <font>
      <b/>
      <sz val="16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5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 applyAlignment="0">
      <alignment vertical="top" wrapText="1"/>
      <protection locked="0"/>
    </xf>
    <xf numFmtId="0" fontId="4" fillId="0" borderId="0"/>
    <xf numFmtId="0" fontId="1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6" fillId="0" borderId="0" xfId="0" applyFont="1"/>
    <xf numFmtId="0" fontId="9" fillId="0" borderId="0" xfId="0" applyFont="1"/>
    <xf numFmtId="0" fontId="10" fillId="0" borderId="0" xfId="2" applyFont="1" applyAlignment="1">
      <alignment vertical="center"/>
      <protection locked="0"/>
    </xf>
    <xf numFmtId="0" fontId="11" fillId="0" borderId="0" xfId="0" applyFont="1" applyAlignment="1">
      <alignment vertical="center"/>
    </xf>
    <xf numFmtId="0" fontId="11" fillId="0" borderId="0" xfId="2" applyFont="1" applyAlignment="1">
      <alignment vertical="center"/>
      <protection locked="0"/>
    </xf>
    <xf numFmtId="164" fontId="11" fillId="0" borderId="0" xfId="4" applyNumberFormat="1" applyFont="1" applyAlignment="1">
      <alignment horizontal="center" vertical="center" wrapText="1"/>
    </xf>
    <xf numFmtId="165" fontId="12" fillId="0" borderId="0" xfId="4" applyNumberFormat="1" applyFont="1" applyAlignment="1">
      <alignment horizontal="center" vertical="center" wrapText="1"/>
    </xf>
    <xf numFmtId="0" fontId="11" fillId="0" borderId="0" xfId="2" applyFont="1" applyAlignment="1">
      <alignment horizontal="left" vertical="center" wrapText="1"/>
      <protection locked="0"/>
    </xf>
    <xf numFmtId="0" fontId="9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2" applyFont="1" applyAlignment="1">
      <alignment vertical="center"/>
      <protection locked="0"/>
    </xf>
    <xf numFmtId="164" fontId="14" fillId="0" borderId="0" xfId="4" applyNumberFormat="1" applyFont="1" applyAlignment="1">
      <alignment horizontal="center" vertical="center" wrapText="1"/>
    </xf>
    <xf numFmtId="165" fontId="15" fillId="0" borderId="0" xfId="4" applyNumberFormat="1" applyFont="1" applyAlignment="1">
      <alignment horizontal="left" vertical="center"/>
    </xf>
    <xf numFmtId="165" fontId="7" fillId="3" borderId="3" xfId="0" applyNumberFormat="1" applyFont="1" applyFill="1" applyBorder="1"/>
    <xf numFmtId="165" fontId="7" fillId="3" borderId="4" xfId="0" applyNumberFormat="1" applyFont="1" applyFill="1" applyBorder="1"/>
    <xf numFmtId="165" fontId="7" fillId="3" borderId="12" xfId="0" applyNumberFormat="1" applyFont="1" applyFill="1" applyBorder="1"/>
    <xf numFmtId="0" fontId="5" fillId="0" borderId="13" xfId="0" applyFont="1" applyBorder="1"/>
    <xf numFmtId="0" fontId="5" fillId="0" borderId="14" xfId="0" applyFont="1" applyBorder="1"/>
    <xf numFmtId="0" fontId="16" fillId="0" borderId="1" xfId="0" applyFont="1" applyBorder="1"/>
    <xf numFmtId="0" fontId="17" fillId="0" borderId="1" xfId="0" applyFont="1" applyBorder="1"/>
    <xf numFmtId="0" fontId="18" fillId="0" borderId="1" xfId="0" applyFont="1" applyBorder="1"/>
    <xf numFmtId="0" fontId="7" fillId="0" borderId="0" xfId="0" applyFont="1"/>
    <xf numFmtId="49" fontId="12" fillId="0" borderId="0" xfId="2" applyNumberFormat="1" applyFont="1" applyAlignment="1">
      <alignment vertical="center"/>
      <protection locked="0"/>
    </xf>
    <xf numFmtId="0" fontId="12" fillId="0" borderId="0" xfId="2" applyFont="1" applyAlignment="1">
      <alignment vertical="center"/>
      <protection locked="0"/>
    </xf>
    <xf numFmtId="49" fontId="15" fillId="0" borderId="0" xfId="2" applyNumberFormat="1" applyFont="1" applyAlignment="1">
      <alignment vertical="center"/>
      <protection locked="0"/>
    </xf>
    <xf numFmtId="0" fontId="15" fillId="0" borderId="0" xfId="2" applyFont="1" applyAlignment="1">
      <alignment vertical="center"/>
      <protection locked="0"/>
    </xf>
    <xf numFmtId="0" fontId="22" fillId="0" borderId="0" xfId="0" applyFont="1"/>
    <xf numFmtId="0" fontId="21" fillId="0" borderId="0" xfId="0" applyFont="1"/>
    <xf numFmtId="0" fontId="7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165" fontId="23" fillId="2" borderId="1" xfId="0" applyNumberFormat="1" applyFont="1" applyFill="1" applyBorder="1" applyAlignment="1" applyProtection="1">
      <alignment horizontal="center" vertical="center"/>
      <protection locked="0"/>
    </xf>
    <xf numFmtId="165" fontId="22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5" fontId="22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19" fillId="0" borderId="1" xfId="6" applyFont="1" applyBorder="1" applyAlignment="1">
      <alignment horizontal="left" wrapText="1"/>
    </xf>
    <xf numFmtId="0" fontId="20" fillId="0" borderId="1" xfId="0" applyFont="1" applyBorder="1" applyAlignment="1">
      <alignment horizontal="left"/>
    </xf>
    <xf numFmtId="0" fontId="8" fillId="0" borderId="1" xfId="0" quotePrefix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9" fillId="4" borderId="13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</cellXfs>
  <cellStyles count="7">
    <cellStyle name="Excel Built-in Normal" xfId="5" xr:uid="{00000000-0005-0000-0000-000000000000}"/>
    <cellStyle name="Normální" xfId="0" builtinId="0"/>
    <cellStyle name="Normální 14" xfId="1" xr:uid="{00000000-0005-0000-0000-000002000000}"/>
    <cellStyle name="Normální 3" xfId="3" xr:uid="{00000000-0005-0000-0000-000003000000}"/>
    <cellStyle name="Normální 5" xfId="4" xr:uid="{00000000-0005-0000-0000-000004000000}"/>
    <cellStyle name="normální_2. Rozpočet s výkazem výměr - na šířku111" xfId="2" xr:uid="{00000000-0005-0000-0000-000005000000}"/>
    <cellStyle name="normální_POL.XLS" xfId="6" xr:uid="{00000000-0005-0000-0000-000006000000}"/>
  </cellStyles>
  <dxfs count="0"/>
  <tableStyles count="0" defaultTableStyle="TableStyleMedium2" defaultPivotStyle="PivotStyleLight16"/>
  <colors>
    <mruColors>
      <color rgb="FF6E8F25"/>
      <color rgb="FF5A852F"/>
      <color rgb="FFCC99FF"/>
      <color rgb="FF6666FF"/>
      <color rgb="FF9999FF"/>
      <color rgb="FFF0BADD"/>
      <color rgb="FFCA1489"/>
      <color rgb="FFE70F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g"/><Relationship Id="rId3" Type="http://schemas.openxmlformats.org/officeDocument/2006/relationships/image" Target="../media/image2.jpg"/><Relationship Id="rId7" Type="http://schemas.openxmlformats.org/officeDocument/2006/relationships/image" Target="../media/image6.jp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openxmlformats.org/officeDocument/2006/relationships/image" Target="../media/image5.jpg"/><Relationship Id="rId5" Type="http://schemas.openxmlformats.org/officeDocument/2006/relationships/image" Target="../media/image4.jpg"/><Relationship Id="rId4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816426</xdr:colOff>
      <xdr:row>8</xdr:row>
      <xdr:rowOff>110029</xdr:rowOff>
    </xdr:from>
    <xdr:to>
      <xdr:col>9</xdr:col>
      <xdr:colOff>2558142</xdr:colOff>
      <xdr:row>8</xdr:row>
      <xdr:rowOff>2394859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1B018C5-70B9-0D1D-230A-38FDC2C3B29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23" t="45720" r="77700" b="30544"/>
        <a:stretch/>
      </xdr:blipFill>
      <xdr:spPr>
        <a:xfrm>
          <a:off x="23635605" y="15608565"/>
          <a:ext cx="1741716" cy="2284830"/>
        </a:xfrm>
        <a:prstGeom prst="rect">
          <a:avLst/>
        </a:prstGeom>
      </xdr:spPr>
    </xdr:pic>
    <xdr:clientData/>
  </xdr:twoCellAnchor>
  <xdr:twoCellAnchor editAs="oneCell">
    <xdr:from>
      <xdr:col>9</xdr:col>
      <xdr:colOff>244928</xdr:colOff>
      <xdr:row>4</xdr:row>
      <xdr:rowOff>462643</xdr:rowOff>
    </xdr:from>
    <xdr:to>
      <xdr:col>9</xdr:col>
      <xdr:colOff>3175203</xdr:colOff>
      <xdr:row>4</xdr:row>
      <xdr:rowOff>2122713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77328892-60A0-61A6-E1E5-B4808837FD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22" t="37029" r="38143" b="33526"/>
        <a:stretch/>
      </xdr:blipFill>
      <xdr:spPr>
        <a:xfrm>
          <a:off x="23064107" y="2394857"/>
          <a:ext cx="2930275" cy="1660070"/>
        </a:xfrm>
        <a:prstGeom prst="rect">
          <a:avLst/>
        </a:prstGeom>
      </xdr:spPr>
    </xdr:pic>
    <xdr:clientData/>
  </xdr:twoCellAnchor>
  <xdr:twoCellAnchor editAs="oneCell">
    <xdr:from>
      <xdr:col>9</xdr:col>
      <xdr:colOff>380999</xdr:colOff>
      <xdr:row>5</xdr:row>
      <xdr:rowOff>258537</xdr:rowOff>
    </xdr:from>
    <xdr:to>
      <xdr:col>9</xdr:col>
      <xdr:colOff>2843893</xdr:colOff>
      <xdr:row>5</xdr:row>
      <xdr:rowOff>2286001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F504D8AD-04E2-0775-40B4-0BC948798C9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706" t="38277" r="60000" b="30559"/>
        <a:stretch/>
      </xdr:blipFill>
      <xdr:spPr>
        <a:xfrm>
          <a:off x="23200178" y="4449537"/>
          <a:ext cx="2462894" cy="2027464"/>
        </a:xfrm>
        <a:prstGeom prst="rect">
          <a:avLst/>
        </a:prstGeom>
      </xdr:spPr>
    </xdr:pic>
    <xdr:clientData/>
  </xdr:twoCellAnchor>
  <xdr:twoCellAnchor editAs="oneCell">
    <xdr:from>
      <xdr:col>9</xdr:col>
      <xdr:colOff>762000</xdr:colOff>
      <xdr:row>10</xdr:row>
      <xdr:rowOff>108856</xdr:rowOff>
    </xdr:from>
    <xdr:to>
      <xdr:col>9</xdr:col>
      <xdr:colOff>2530930</xdr:colOff>
      <xdr:row>10</xdr:row>
      <xdr:rowOff>2109107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ED7F74C9-3F90-595E-440F-D015F7A8AE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244" t="16697" r="28678" b="44952"/>
        <a:stretch/>
      </xdr:blipFill>
      <xdr:spPr>
        <a:xfrm>
          <a:off x="23581179" y="18519320"/>
          <a:ext cx="1768930" cy="2000251"/>
        </a:xfrm>
        <a:prstGeom prst="rect">
          <a:avLst/>
        </a:prstGeom>
      </xdr:spPr>
    </xdr:pic>
    <xdr:clientData/>
  </xdr:twoCellAnchor>
  <xdr:twoCellAnchor editAs="oneCell">
    <xdr:from>
      <xdr:col>9</xdr:col>
      <xdr:colOff>367392</xdr:colOff>
      <xdr:row>6</xdr:row>
      <xdr:rowOff>843643</xdr:rowOff>
    </xdr:from>
    <xdr:to>
      <xdr:col>9</xdr:col>
      <xdr:colOff>2911928</xdr:colOff>
      <xdr:row>6</xdr:row>
      <xdr:rowOff>4218214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97BD0036-C99A-F06B-5773-E90B0DE00A1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662" t="16185" r="39599" b="6629"/>
        <a:stretch/>
      </xdr:blipFill>
      <xdr:spPr>
        <a:xfrm>
          <a:off x="23186571" y="7769679"/>
          <a:ext cx="2544536" cy="3374571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7</xdr:row>
      <xdr:rowOff>149679</xdr:rowOff>
    </xdr:from>
    <xdr:to>
      <xdr:col>9</xdr:col>
      <xdr:colOff>2993572</xdr:colOff>
      <xdr:row>7</xdr:row>
      <xdr:rowOff>2979964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F7791ACF-F6AF-68F3-1BC7-8B8F6EC56B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445" t="33570" r="19372" b="29485"/>
        <a:stretch/>
      </xdr:blipFill>
      <xdr:spPr>
        <a:xfrm>
          <a:off x="23200179" y="12273643"/>
          <a:ext cx="2612572" cy="2830285"/>
        </a:xfrm>
        <a:prstGeom prst="rect">
          <a:avLst/>
        </a:prstGeom>
      </xdr:spPr>
    </xdr:pic>
    <xdr:clientData/>
  </xdr:twoCellAnchor>
  <xdr:twoCellAnchor editAs="oneCell">
    <xdr:from>
      <xdr:col>9</xdr:col>
      <xdr:colOff>326571</xdr:colOff>
      <xdr:row>9</xdr:row>
      <xdr:rowOff>612322</xdr:rowOff>
    </xdr:from>
    <xdr:to>
      <xdr:col>9</xdr:col>
      <xdr:colOff>3156857</xdr:colOff>
      <xdr:row>9</xdr:row>
      <xdr:rowOff>2027465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41972CFB-FF37-9456-2D65-979975FE632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385" t="25521" r="38200" b="42111"/>
        <a:stretch/>
      </xdr:blipFill>
      <xdr:spPr>
        <a:xfrm>
          <a:off x="23145750" y="18750643"/>
          <a:ext cx="2830286" cy="1415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9"/>
  <sheetViews>
    <sheetView tabSelected="1" view="pageBreakPreview" zoomScale="70" zoomScaleNormal="70" zoomScaleSheetLayoutView="70" workbookViewId="0">
      <selection activeCell="A2" sqref="A2:E2"/>
    </sheetView>
  </sheetViews>
  <sheetFormatPr defaultRowHeight="15" x14ac:dyDescent="0.25"/>
  <cols>
    <col min="2" max="2" width="35.7109375" customWidth="1"/>
    <col min="3" max="5" width="70.7109375" customWidth="1"/>
    <col min="6" max="6" width="17.7109375" style="29" customWidth="1"/>
    <col min="7" max="7" width="19.7109375" style="29" customWidth="1"/>
    <col min="8" max="8" width="22.28515625" style="29" customWidth="1"/>
    <col min="9" max="9" width="25" style="29" customWidth="1"/>
    <col min="10" max="10" width="50.7109375" customWidth="1"/>
  </cols>
  <sheetData>
    <row r="1" spans="1:15" ht="25.15" customHeight="1" x14ac:dyDescent="0.4">
      <c r="A1" s="20"/>
      <c r="B1" s="21"/>
      <c r="C1" s="21"/>
      <c r="D1" s="20"/>
      <c r="E1" s="22"/>
      <c r="F1" s="23"/>
      <c r="G1" s="23"/>
      <c r="H1" s="23"/>
      <c r="I1" s="23"/>
      <c r="J1" s="1"/>
    </row>
    <row r="2" spans="1:15" ht="25.15" customHeight="1" x14ac:dyDescent="0.4">
      <c r="A2" s="48" t="s">
        <v>30</v>
      </c>
      <c r="B2" s="49"/>
      <c r="C2" s="49"/>
      <c r="D2" s="49"/>
      <c r="E2" s="49"/>
      <c r="F2" s="23"/>
      <c r="G2" s="23"/>
      <c r="H2" s="23"/>
      <c r="I2" s="23"/>
      <c r="J2" s="1"/>
    </row>
    <row r="3" spans="1:15" ht="25.15" customHeight="1" thickBot="1" x14ac:dyDescent="0.45">
      <c r="A3" s="18"/>
      <c r="B3" s="19"/>
      <c r="C3" s="1"/>
      <c r="D3" s="1"/>
      <c r="E3" s="1"/>
      <c r="F3" s="23"/>
      <c r="G3" s="23"/>
      <c r="H3" s="23"/>
      <c r="I3" s="23"/>
      <c r="J3" s="1"/>
    </row>
    <row r="4" spans="1:15" ht="52.5" x14ac:dyDescent="0.25">
      <c r="A4" s="30" t="s">
        <v>3</v>
      </c>
      <c r="B4" s="30" t="s">
        <v>9</v>
      </c>
      <c r="C4" s="52" t="s">
        <v>10</v>
      </c>
      <c r="D4" s="53"/>
      <c r="E4" s="54"/>
      <c r="F4" s="30" t="s">
        <v>4</v>
      </c>
      <c r="G4" s="30" t="s">
        <v>5</v>
      </c>
      <c r="H4" s="30" t="s">
        <v>6</v>
      </c>
      <c r="I4" s="30" t="s">
        <v>11</v>
      </c>
      <c r="J4" s="30" t="s">
        <v>8</v>
      </c>
    </row>
    <row r="5" spans="1:15" s="2" customFormat="1" ht="177.75" customHeight="1" x14ac:dyDescent="0.3">
      <c r="A5" s="31">
        <v>1</v>
      </c>
      <c r="B5" s="32" t="s">
        <v>22</v>
      </c>
      <c r="C5" s="50" t="s">
        <v>21</v>
      </c>
      <c r="D5" s="51"/>
      <c r="E5" s="51"/>
      <c r="F5" s="33" t="s">
        <v>2</v>
      </c>
      <c r="G5" s="33">
        <v>3</v>
      </c>
      <c r="H5" s="34">
        <v>0</v>
      </c>
      <c r="I5" s="35">
        <f t="shared" ref="I5:I11" si="0">G5*H5</f>
        <v>0</v>
      </c>
      <c r="J5" s="31"/>
    </row>
    <row r="6" spans="1:15" s="2" customFormat="1" ht="215.25" customHeight="1" x14ac:dyDescent="0.3">
      <c r="A6" s="31">
        <v>2</v>
      </c>
      <c r="B6" s="31" t="s">
        <v>13</v>
      </c>
      <c r="C6" s="50" t="s">
        <v>17</v>
      </c>
      <c r="D6" s="51"/>
      <c r="E6" s="51"/>
      <c r="F6" s="33" t="s">
        <v>2</v>
      </c>
      <c r="G6" s="33">
        <v>3</v>
      </c>
      <c r="H6" s="34">
        <v>0</v>
      </c>
      <c r="I6" s="35">
        <f t="shared" si="0"/>
        <v>0</v>
      </c>
      <c r="J6" s="31"/>
    </row>
    <row r="7" spans="1:15" s="2" customFormat="1" ht="409.5" customHeight="1" x14ac:dyDescent="0.3">
      <c r="A7" s="31">
        <v>3</v>
      </c>
      <c r="B7" s="31" t="s">
        <v>14</v>
      </c>
      <c r="C7" s="55" t="s">
        <v>20</v>
      </c>
      <c r="D7" s="55"/>
      <c r="E7" s="55"/>
      <c r="F7" s="33" t="s">
        <v>2</v>
      </c>
      <c r="G7" s="33">
        <v>3</v>
      </c>
      <c r="H7" s="34">
        <v>0</v>
      </c>
      <c r="I7" s="35">
        <f t="shared" si="0"/>
        <v>0</v>
      </c>
      <c r="J7" s="31"/>
    </row>
    <row r="8" spans="1:15" s="2" customFormat="1" ht="267" customHeight="1" x14ac:dyDescent="0.3">
      <c r="A8" s="31">
        <v>4</v>
      </c>
      <c r="B8" s="31" t="s">
        <v>15</v>
      </c>
      <c r="C8" s="55" t="s">
        <v>18</v>
      </c>
      <c r="D8" s="56"/>
      <c r="E8" s="56"/>
      <c r="F8" s="33" t="s">
        <v>2</v>
      </c>
      <c r="G8" s="33">
        <v>4</v>
      </c>
      <c r="H8" s="34">
        <v>0</v>
      </c>
      <c r="I8" s="35">
        <f t="shared" si="0"/>
        <v>0</v>
      </c>
      <c r="J8" s="31"/>
    </row>
    <row r="9" spans="1:15" s="2" customFormat="1" ht="207.75" customHeight="1" x14ac:dyDescent="0.3">
      <c r="A9" s="31">
        <v>5</v>
      </c>
      <c r="B9" s="31" t="s">
        <v>23</v>
      </c>
      <c r="C9" s="55" t="s">
        <v>29</v>
      </c>
      <c r="D9" s="57"/>
      <c r="E9" s="57"/>
      <c r="F9" s="33" t="s">
        <v>2</v>
      </c>
      <c r="G9" s="33">
        <v>1</v>
      </c>
      <c r="H9" s="34">
        <v>0</v>
      </c>
      <c r="I9" s="35">
        <f t="shared" si="0"/>
        <v>0</v>
      </c>
      <c r="J9" s="31"/>
    </row>
    <row r="10" spans="1:15" s="2" customFormat="1" ht="207.75" customHeight="1" x14ac:dyDescent="0.3">
      <c r="A10" s="31">
        <v>6</v>
      </c>
      <c r="B10" s="31" t="s">
        <v>27</v>
      </c>
      <c r="C10" s="55" t="s">
        <v>28</v>
      </c>
      <c r="D10" s="55"/>
      <c r="E10" s="55"/>
      <c r="F10" s="33" t="s">
        <v>2</v>
      </c>
      <c r="G10" s="33">
        <v>3</v>
      </c>
      <c r="H10" s="34">
        <v>0</v>
      </c>
      <c r="I10" s="35">
        <f t="shared" si="0"/>
        <v>0</v>
      </c>
      <c r="J10" s="31"/>
    </row>
    <row r="11" spans="1:15" s="2" customFormat="1" ht="174.75" customHeight="1" x14ac:dyDescent="0.3">
      <c r="A11" s="36">
        <v>7</v>
      </c>
      <c r="B11" s="32" t="s">
        <v>16</v>
      </c>
      <c r="C11" s="55" t="s">
        <v>19</v>
      </c>
      <c r="D11" s="55"/>
      <c r="E11" s="55"/>
      <c r="F11" s="33" t="s">
        <v>12</v>
      </c>
      <c r="G11" s="33">
        <v>2</v>
      </c>
      <c r="H11" s="37">
        <v>0</v>
      </c>
      <c r="I11" s="35">
        <f t="shared" si="0"/>
        <v>0</v>
      </c>
      <c r="J11" s="38"/>
    </row>
    <row r="12" spans="1:15" s="2" customFormat="1" ht="19.5" customHeight="1" thickBot="1" x14ac:dyDescent="0.35">
      <c r="A12" s="58"/>
      <c r="B12" s="59"/>
      <c r="C12" s="59"/>
      <c r="D12" s="59"/>
      <c r="E12" s="59"/>
      <c r="F12" s="59"/>
      <c r="G12" s="59"/>
      <c r="H12" s="59"/>
      <c r="I12" s="59"/>
      <c r="J12" s="60"/>
    </row>
    <row r="13" spans="1:15" s="1" customFormat="1" ht="25.15" customHeight="1" x14ac:dyDescent="0.4">
      <c r="A13" s="45" t="s">
        <v>7</v>
      </c>
      <c r="B13" s="46"/>
      <c r="C13" s="46"/>
      <c r="D13" s="46"/>
      <c r="E13" s="46"/>
      <c r="F13" s="46"/>
      <c r="G13" s="46"/>
      <c r="H13" s="47"/>
      <c r="I13" s="15">
        <f>SUM(I5:I12)</f>
        <v>0</v>
      </c>
    </row>
    <row r="14" spans="1:15" s="1" customFormat="1" ht="25.15" customHeight="1" x14ac:dyDescent="0.4">
      <c r="A14" s="39" t="s">
        <v>1</v>
      </c>
      <c r="B14" s="40"/>
      <c r="C14" s="40"/>
      <c r="D14" s="40"/>
      <c r="E14" s="40"/>
      <c r="F14" s="40"/>
      <c r="G14" s="40"/>
      <c r="H14" s="41"/>
      <c r="I14" s="16">
        <f>I13*0.21</f>
        <v>0</v>
      </c>
    </row>
    <row r="15" spans="1:15" s="1" customFormat="1" ht="25.15" customHeight="1" thickBot="1" x14ac:dyDescent="0.45">
      <c r="A15" s="42" t="s">
        <v>0</v>
      </c>
      <c r="B15" s="43"/>
      <c r="C15" s="43"/>
      <c r="D15" s="43"/>
      <c r="E15" s="43"/>
      <c r="F15" s="43"/>
      <c r="G15" s="43"/>
      <c r="H15" s="44"/>
      <c r="I15" s="17">
        <f>I13*1.21</f>
        <v>0</v>
      </c>
    </row>
    <row r="16" spans="1:15" s="9" customFormat="1" ht="19.5" x14ac:dyDescent="0.25">
      <c r="A16" s="3" t="s">
        <v>24</v>
      </c>
      <c r="B16" s="4"/>
      <c r="C16" s="5"/>
      <c r="D16" s="5"/>
      <c r="E16" s="5"/>
      <c r="F16" s="24"/>
      <c r="G16" s="25"/>
      <c r="H16" s="25"/>
      <c r="I16" s="25"/>
      <c r="J16" s="5"/>
      <c r="K16" s="5"/>
      <c r="L16" s="5"/>
      <c r="M16" s="6"/>
      <c r="N16" s="7"/>
      <c r="O16" s="8"/>
    </row>
    <row r="17" spans="1:15" s="9" customFormat="1" ht="19.5" x14ac:dyDescent="0.25">
      <c r="A17" s="3" t="s">
        <v>25</v>
      </c>
      <c r="B17" s="4"/>
      <c r="C17" s="5"/>
      <c r="D17" s="5"/>
      <c r="E17" s="5"/>
      <c r="F17" s="24"/>
      <c r="G17" s="25"/>
      <c r="H17" s="25"/>
      <c r="I17" s="25"/>
      <c r="J17" s="5"/>
      <c r="K17" s="5"/>
      <c r="L17" s="5"/>
      <c r="M17" s="6"/>
      <c r="N17" s="7"/>
      <c r="O17" s="8"/>
    </row>
    <row r="18" spans="1:15" s="9" customFormat="1" ht="19.5" x14ac:dyDescent="0.25">
      <c r="A18" s="3" t="s">
        <v>26</v>
      </c>
      <c r="B18" s="11"/>
      <c r="C18" s="12"/>
      <c r="D18" s="12"/>
      <c r="E18" s="12"/>
      <c r="F18" s="26"/>
      <c r="G18" s="27"/>
      <c r="H18" s="27"/>
      <c r="I18" s="27"/>
      <c r="J18" s="12"/>
      <c r="K18" s="12"/>
      <c r="L18" s="12"/>
      <c r="M18" s="13"/>
      <c r="N18" s="14"/>
      <c r="O18" s="10"/>
    </row>
    <row r="19" spans="1:15" s="2" customFormat="1" ht="19.5" x14ac:dyDescent="0.3">
      <c r="F19" s="28"/>
      <c r="G19" s="28"/>
      <c r="H19" s="28"/>
      <c r="I19" s="28"/>
    </row>
  </sheetData>
  <mergeCells count="13">
    <mergeCell ref="A14:H14"/>
    <mergeCell ref="A15:H15"/>
    <mergeCell ref="A13:H13"/>
    <mergeCell ref="A2:E2"/>
    <mergeCell ref="C6:E6"/>
    <mergeCell ref="C4:E4"/>
    <mergeCell ref="C5:E5"/>
    <mergeCell ref="C10:E10"/>
    <mergeCell ref="C7:E7"/>
    <mergeCell ref="C8:E8"/>
    <mergeCell ref="C9:E9"/>
    <mergeCell ref="C11:E11"/>
    <mergeCell ref="A12:J12"/>
  </mergeCells>
  <pageMargins left="0.19685039370078741" right="0.19685039370078741" top="0.78740157480314965" bottom="0.78740157480314965" header="0.31496062992125984" footer="0.31496062992125984"/>
  <pageSetup paperSize="9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 152</vt:lpstr>
      <vt:lpstr>'KANCELÁŘ 152'!Oblast_tisku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Kubínek Pavel</cp:lastModifiedBy>
  <cp:lastPrinted>2023-07-24T13:56:25Z</cp:lastPrinted>
  <dcterms:created xsi:type="dcterms:W3CDTF">2017-08-16T12:31:35Z</dcterms:created>
  <dcterms:modified xsi:type="dcterms:W3CDTF">2024-07-26T09:54:25Z</dcterms:modified>
</cp:coreProperties>
</file>